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ontreras\Documents\ALMA ERIKA\CUENTA PUBLICA\2021\ANUAL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F39" i="1"/>
  <c r="D39" i="1"/>
  <c r="C39" i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E10" i="1"/>
  <c r="H10" i="1" s="1"/>
  <c r="E39" i="1" l="1"/>
  <c r="H39" i="1" s="1"/>
</calcChain>
</file>

<file path=xl/sharedStrings.xml><?xml version="1.0" encoding="utf-8"?>
<sst xmlns="http://schemas.openxmlformats.org/spreadsheetml/2006/main" count="47" uniqueCount="47">
  <si>
    <t>Pensiones Civiles del Estado de Chihuahua</t>
  </si>
  <si>
    <t xml:space="preserve">Estado Analítico del Ejercicio del Presupuesto de Egresos </t>
  </si>
  <si>
    <t>Clasificación Administrativa</t>
  </si>
  <si>
    <t>Del 01 de enero al 31 de diciembre del 2021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</si>
  <si>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</si>
  <si>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</si>
  <si>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</si>
  <si>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</si>
  <si>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</si>
  <si>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</si>
  <si>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</si>
  <si>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</si>
  <si>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</si>
  <si>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</si>
  <si>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     OFICINA DEL C. DIRECTOR GENERAL</t>
  </si>
  <si>
    <t xml:space="preserve">     ORGANO INTERNO DE CONTROL</t>
  </si>
  <si>
    <t xml:space="preserve">     OFICINA DEL C. COORDINADOR DE PLANEACIÓN Y EVALUACIÓN DE PROYECTOS</t>
  </si>
  <si>
    <t xml:space="preserve">     OFICINA DEL C. COORDINADOR DE VINCULACION INSTITUCIONAL</t>
  </si>
  <si>
    <t xml:space="preserve">     OFICINA DEL C. COORDINADOR JURÍDICO</t>
  </si>
  <si>
    <t xml:space="preserve">     OFICINA DEL C. DIRECTOR DE FINANZAS</t>
  </si>
  <si>
    <t xml:space="preserve">     DEPARTAMENTO DE EGRESOS</t>
  </si>
  <si>
    <t xml:space="preserve">     DEPARTAMENTO DE INGRESOS</t>
  </si>
  <si>
    <t xml:space="preserve">     DEPARTAMENTO DE TESORERIA</t>
  </si>
  <si>
    <t xml:space="preserve">     DEPARTAMENTO DE CONTABILIDAD</t>
  </si>
  <si>
    <t xml:space="preserve">     OFICINA DEL C. DIRECTOR DE PRESTACIONES ECONÓMICAS</t>
  </si>
  <si>
    <t xml:space="preserve">     DEPARTAMENTO DE AFILIACIÓN Y VIGENCIA</t>
  </si>
  <si>
    <t xml:space="preserve">     DEPARTAMENTO DE PRESTAMOS</t>
  </si>
  <si>
    <t xml:space="preserve">     DEPARTAMENTO DE JUBILADOS Y PENSIONADOS</t>
  </si>
  <si>
    <t xml:space="preserve">     OFICINA DEL C. DIRECTOR MÉDICO</t>
  </si>
  <si>
    <t xml:space="preserve">     DEPARTAMENTO DE PLANEACIÓN Y SUPERVISIÓN</t>
  </si>
  <si>
    <t xml:space="preserve">     DEPARTAMENTO DE MEDICINA DEL TRABAJO</t>
  </si>
  <si>
    <t xml:space="preserve">     DEPARTAMENTO DE SERVICIOS SUBROGADOS</t>
  </si>
  <si>
    <t xml:space="preserve">     DELEGACIÓN CHIHUAHUA</t>
  </si>
  <si>
    <t xml:space="preserve">     DELEGACIÓN CUAUHTÉMOC</t>
  </si>
  <si>
    <t xml:space="preserve">     DELEGACIÓN DELICIAS</t>
  </si>
  <si>
    <t xml:space="preserve">     DELEGACIÓN JUÁREZ</t>
  </si>
  <si>
    <t xml:space="preserve">     DELEGACIÓN PARRAL</t>
  </si>
  <si>
    <t xml:space="preserve">     OFICINA DEL C. DIRECTOR DE ADMINISTRACIÓN</t>
  </si>
  <si>
    <t xml:space="preserve">     DEPARTAMENTO DE RECURSOS MATERIALES Y SERVICIOS</t>
  </si>
  <si>
    <t xml:space="preserve">     DEPARTAMENTO DE RECURSOS HUMANOS</t>
  </si>
  <si>
    <t xml:space="preserve">     DEPARTAMENTO DE ORGANIZACIÓN Y SISTEMAS</t>
  </si>
  <si>
    <t xml:space="preserve">     DEPARTAMENTO DE FARMACIA Y ALMACEN</t>
  </si>
  <si>
    <t xml:space="preserve">Total del Gasto </t>
  </si>
  <si>
    <t>Lic. Francisco Hugo Gutiérrez Dávila</t>
  </si>
  <si>
    <t>C.P.C. Gilberto Montañez Pérez</t>
  </si>
  <si>
    <t>Director General</t>
  </si>
  <si>
    <t>Director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</si>
</sst>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49" fontId="2" fillId="2" borderId="16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left" vertical="center"/>
      <protection locked="0"/>
    </xf>
    <xf numFmtId="4" fontId="1" fillId="0" borderId="9" xfId="0" applyNumberFormat="1" applyFont="1" applyBorder="1" applyAlignment="1">
      <alignment horizontal="right" vertical="center"/>
    </xf>
    <xf numFmtId="4" fontId="1" fillId="0" borderId="2" xfId="0" applyNumberFormat="1" applyFont="1" applyBorder="1" applyAlignment="1">
      <alignment horizontal="right" vertical="center"/>
    </xf>
    <xf numFmtId="4" fontId="1" fillId="0" borderId="9" xfId="0" applyNumberFormat="1" applyFont="1" applyBorder="1" applyAlignment="1" applyProtection="1">
      <alignment horizontal="right" vertical="center"/>
      <protection locked="0"/>
    </xf>
    <xf numFmtId="4" fontId="1" fillId="0" borderId="17" xfId="0" applyNumberFormat="1" applyFont="1" applyBorder="1" applyAlignment="1" applyProtection="1">
      <alignment horizontal="righ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2" fillId="0" borderId="10" xfId="0" applyFont="1" applyBorder="1" applyAlignment="1">
      <alignment horizontal="left" vertical="center"/>
    </xf>
    <xf numFmtId="4" fontId="0" fillId="0" borderId="0" xfId="0" applyNumberFormat="1"/>
    <xf numFmtId="3" fontId="1" fillId="0" borderId="13" xfId="0" applyNumberFormat="1" applyFont="1" applyBorder="1" applyAlignment="1" applyProtection="1">
      <alignment horizontal="right" vertical="center"/>
      <protection locked="0"/>
    </xf>
    <xf numFmtId="3" fontId="1" fillId="0" borderId="0" xfId="0" applyNumberFormat="1" applyFont="1" applyBorder="1" applyAlignment="1" applyProtection="1">
      <alignment horizontal="right" vertical="center"/>
      <protection locked="0"/>
    </xf>
    <xf numFmtId="3" fontId="1" fillId="0" borderId="18" xfId="0" applyNumberFormat="1" applyFont="1" applyBorder="1" applyAlignment="1" applyProtection="1">
      <alignment horizontal="right" vertical="center"/>
      <protection locked="0"/>
    </xf>
    <xf numFmtId="3" fontId="1" fillId="0" borderId="13" xfId="0" applyNumberFormat="1" applyFont="1" applyBorder="1" applyAlignment="1">
      <alignment horizontal="right" vertical="center"/>
    </xf>
    <xf numFmtId="3" fontId="1" fillId="0" borderId="0" xfId="0" applyNumberFormat="1" applyFont="1" applyBorder="1" applyAlignment="1">
      <alignment horizontal="right" vertical="center"/>
    </xf>
    <xf numFmtId="3" fontId="2" fillId="0" borderId="16" xfId="0" applyNumberFormat="1" applyFont="1" applyBorder="1" applyAlignment="1">
      <alignment horizontal="right" vertical="center"/>
    </xf>
    <xf numFmtId="3" fontId="2" fillId="0" borderId="11" xfId="0" applyNumberFormat="1" applyFont="1" applyBorder="1" applyAlignment="1">
      <alignment horizontal="right" vertical="center"/>
    </xf>
    <xf numFmtId="3" fontId="2" fillId="0" borderId="16" xfId="0" applyNumberFormat="1" applyFont="1" applyBorder="1" applyAlignment="1" applyProtection="1">
      <alignment horizontal="right" vertical="center"/>
      <protection locked="0"/>
    </xf>
    <xf numFmtId="3" fontId="2" fillId="0" borderId="12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46</xdr:row>
      <xdr:rowOff>0</xdr:rowOff>
    </xdr:from>
    <xdr:to>
      <xdr:col>1</xdr:col>
      <xdr:colOff>2352675</xdr:colOff>
      <xdr:row>46</xdr:row>
      <xdr:rowOff>20109</xdr:rowOff>
    </xdr:to>
    <xdr:cxnSp macro="">
      <xdr:nvCxnSpPr>
        <xdr:cNvPr id="2" name="Conector recto 1"/>
        <xdr:cNvCxnSpPr/>
      </xdr:nvCxnSpPr>
      <xdr:spPr>
        <a:xfrm flipV="1">
          <a:off x="771525" y="9315450"/>
          <a:ext cx="2343150" cy="20109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46</xdr:row>
      <xdr:rowOff>0</xdr:rowOff>
    </xdr:from>
    <xdr:to>
      <xdr:col>7</xdr:col>
      <xdr:colOff>285750</xdr:colOff>
      <xdr:row>46</xdr:row>
      <xdr:rowOff>10585</xdr:rowOff>
    </xdr:to>
    <xdr:cxnSp macro="">
      <xdr:nvCxnSpPr>
        <xdr:cNvPr id="3" name="Conector recto 2"/>
        <xdr:cNvCxnSpPr/>
      </xdr:nvCxnSpPr>
      <xdr:spPr>
        <a:xfrm flipV="1">
          <a:off x="7734300" y="9315450"/>
          <a:ext cx="2390775" cy="1058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8"/>
  <sheetViews>
    <sheetView tabSelected="1" topLeftCell="A19" zoomScaleNormal="100" workbookViewId="0">
      <selection activeCell="I45" sqref="I45"/>
    </sheetView>
  </sheetViews>
  <sheetFormatPr baseColWidth="10" defaultRowHeight="15" x14ac:dyDescent="0.25"/>
  <cols>
    <col min="1" max="1" width="6.140625" customWidth="1"/>
    <col min="2" max="2" width="60.42578125" customWidth="1"/>
    <col min="3" max="6" width="14.7109375" bestFit="1" customWidth="1"/>
    <col min="7" max="7" width="16.85546875" bestFit="1" customWidth="1"/>
    <col min="8" max="8" width="15.28515625" bestFit="1" customWidth="1"/>
    <col min="10" max="10" width="15.28515625" bestFit="1" customWidth="1"/>
  </cols>
  <sheetData>
    <row r="1" spans="2:10" ht="15.75" thickBot="1" x14ac:dyDescent="0.3">
      <c r="B1" s="1"/>
      <c r="C1" s="1"/>
      <c r="D1" s="1"/>
      <c r="E1" s="1"/>
      <c r="F1" s="1"/>
      <c r="G1" s="1"/>
      <c r="H1" s="1"/>
    </row>
    <row r="2" spans="2:10" x14ac:dyDescent="0.25">
      <c r="B2" s="2" t="s">
        <v>0</v>
      </c>
      <c r="C2" s="3"/>
      <c r="D2" s="3"/>
      <c r="E2" s="3"/>
      <c r="F2" s="3"/>
      <c r="G2" s="3"/>
      <c r="H2" s="4"/>
    </row>
    <row r="3" spans="2:10" x14ac:dyDescent="0.25">
      <c r="B3" s="5" t="s">
        <v>1</v>
      </c>
      <c r="C3" s="6"/>
      <c r="D3" s="6"/>
      <c r="E3" s="6"/>
      <c r="F3" s="6"/>
      <c r="G3" s="6"/>
      <c r="H3" s="7"/>
    </row>
    <row r="4" spans="2:10" x14ac:dyDescent="0.25">
      <c r="B4" s="5" t="s">
        <v>2</v>
      </c>
      <c r="C4" s="6"/>
      <c r="D4" s="6"/>
      <c r="E4" s="6"/>
      <c r="F4" s="6"/>
      <c r="G4" s="6"/>
      <c r="H4" s="7"/>
    </row>
    <row r="5" spans="2:10" ht="15.75" thickBot="1" x14ac:dyDescent="0.3">
      <c r="B5" s="8" t="s">
        <v>3</v>
      </c>
      <c r="C5" s="9"/>
      <c r="D5" s="9"/>
      <c r="E5" s="9"/>
      <c r="F5" s="9"/>
      <c r="G5" s="9"/>
      <c r="H5" s="10"/>
    </row>
    <row r="6" spans="2:10" ht="15.75" thickBot="1" x14ac:dyDescent="0.3">
      <c r="B6" s="11" t="s">
        <v>4</v>
      </c>
      <c r="C6" s="12" t="s">
        <v>5</v>
      </c>
      <c r="D6" s="13"/>
      <c r="E6" s="13"/>
      <c r="F6" s="13"/>
      <c r="G6" s="14"/>
      <c r="H6" s="15" t="s">
        <v>6</v>
      </c>
    </row>
    <row r="7" spans="2:10" ht="48.75" thickBot="1" x14ac:dyDescent="0.3">
      <c r="B7" s="16"/>
      <c r="C7" s="17" t="s">
        <v>7</v>
      </c>
      <c r="D7" s="17" t="s">
        <v>8</v>
      </c>
      <c r="E7" s="17" t="s">
        <v>9</v>
      </c>
      <c r="F7" s="17" t="s">
        <v>10</v>
      </c>
      <c r="G7" s="17" t="s">
        <v>11</v>
      </c>
      <c r="H7" s="18"/>
    </row>
    <row r="8" spans="2:10" ht="15.75" thickBot="1" x14ac:dyDescent="0.3">
      <c r="B8" s="19"/>
      <c r="C8" s="20">
        <v>1</v>
      </c>
      <c r="D8" s="20">
        <v>2</v>
      </c>
      <c r="E8" s="20" t="s">
        <v>12</v>
      </c>
      <c r="F8" s="20">
        <v>4</v>
      </c>
      <c r="G8" s="20">
        <v>5</v>
      </c>
      <c r="H8" s="21" t="s">
        <v>13</v>
      </c>
    </row>
    <row r="9" spans="2:10" x14ac:dyDescent="0.25">
      <c r="B9" s="22"/>
      <c r="C9" s="23"/>
      <c r="D9" s="24"/>
      <c r="E9" s="25"/>
      <c r="F9" s="24"/>
      <c r="G9" s="23"/>
      <c r="H9" s="26"/>
    </row>
    <row r="10" spans="2:10" x14ac:dyDescent="0.25">
      <c r="B10" s="27" t="s">
        <v>14</v>
      </c>
      <c r="C10" s="31">
        <v>1715903</v>
      </c>
      <c r="D10" s="32">
        <v>0</v>
      </c>
      <c r="E10" s="31">
        <f>C10+D10</f>
        <v>1715903</v>
      </c>
      <c r="F10" s="32">
        <v>824803</v>
      </c>
      <c r="G10" s="31">
        <v>824803</v>
      </c>
      <c r="H10" s="33">
        <f t="shared" ref="H10:H37" si="0">E10-F10</f>
        <v>891100</v>
      </c>
      <c r="J10" s="30"/>
    </row>
    <row r="11" spans="2:10" x14ac:dyDescent="0.25">
      <c r="B11" s="27" t="s">
        <v>15</v>
      </c>
      <c r="C11" s="31">
        <v>1588063</v>
      </c>
      <c r="D11" s="32">
        <v>0</v>
      </c>
      <c r="E11" s="31">
        <f t="shared" ref="E11:E37" si="1">C11+D11</f>
        <v>1588063</v>
      </c>
      <c r="F11" s="32">
        <v>845695</v>
      </c>
      <c r="G11" s="31">
        <v>845695</v>
      </c>
      <c r="H11" s="33">
        <f t="shared" si="0"/>
        <v>742368</v>
      </c>
      <c r="J11" s="30"/>
    </row>
    <row r="12" spans="2:10" x14ac:dyDescent="0.25">
      <c r="B12" s="27" t="s">
        <v>16</v>
      </c>
      <c r="C12" s="31">
        <v>3142469</v>
      </c>
      <c r="D12" s="32">
        <v>0</v>
      </c>
      <c r="E12" s="31">
        <f t="shared" si="1"/>
        <v>3142469</v>
      </c>
      <c r="F12" s="32">
        <v>893747</v>
      </c>
      <c r="G12" s="31">
        <v>893747</v>
      </c>
      <c r="H12" s="33">
        <f t="shared" si="0"/>
        <v>2248722</v>
      </c>
      <c r="J12" s="30"/>
    </row>
    <row r="13" spans="2:10" x14ac:dyDescent="0.25">
      <c r="B13" s="27" t="s">
        <v>17</v>
      </c>
      <c r="C13" s="31">
        <v>2061358</v>
      </c>
      <c r="D13" s="32">
        <v>0</v>
      </c>
      <c r="E13" s="31">
        <f>C13+D13</f>
        <v>2061358</v>
      </c>
      <c r="F13" s="32">
        <v>771280</v>
      </c>
      <c r="G13" s="31">
        <v>771280</v>
      </c>
      <c r="H13" s="33">
        <f t="shared" si="0"/>
        <v>1290078</v>
      </c>
      <c r="J13" s="30"/>
    </row>
    <row r="14" spans="2:10" x14ac:dyDescent="0.25">
      <c r="B14" s="28" t="s">
        <v>18</v>
      </c>
      <c r="C14" s="31">
        <v>3465755</v>
      </c>
      <c r="D14" s="32">
        <v>0</v>
      </c>
      <c r="E14" s="31">
        <f t="shared" si="1"/>
        <v>3465755</v>
      </c>
      <c r="F14" s="32">
        <v>2107741</v>
      </c>
      <c r="G14" s="31">
        <v>2107741</v>
      </c>
      <c r="H14" s="33">
        <f t="shared" si="0"/>
        <v>1358014</v>
      </c>
      <c r="J14" s="30"/>
    </row>
    <row r="15" spans="2:10" x14ac:dyDescent="0.25">
      <c r="B15" s="28" t="s">
        <v>19</v>
      </c>
      <c r="C15" s="31">
        <v>1612012</v>
      </c>
      <c r="D15" s="32">
        <v>0</v>
      </c>
      <c r="E15" s="31">
        <f t="shared" si="1"/>
        <v>1612012</v>
      </c>
      <c r="F15" s="32">
        <v>1063202</v>
      </c>
      <c r="G15" s="31">
        <v>1063202</v>
      </c>
      <c r="H15" s="33">
        <f t="shared" si="0"/>
        <v>548810</v>
      </c>
      <c r="J15" s="30"/>
    </row>
    <row r="16" spans="2:10" x14ac:dyDescent="0.25">
      <c r="B16" s="28" t="s">
        <v>20</v>
      </c>
      <c r="C16" s="31">
        <v>4337877</v>
      </c>
      <c r="D16" s="32">
        <v>0</v>
      </c>
      <c r="E16" s="31">
        <f t="shared" si="1"/>
        <v>4337877</v>
      </c>
      <c r="F16" s="32">
        <v>2042997</v>
      </c>
      <c r="G16" s="31">
        <v>2042997</v>
      </c>
      <c r="H16" s="33">
        <f t="shared" si="0"/>
        <v>2294880</v>
      </c>
      <c r="J16" s="30"/>
    </row>
    <row r="17" spans="2:10" ht="15" customHeight="1" x14ac:dyDescent="0.25">
      <c r="B17" s="28" t="s">
        <v>21</v>
      </c>
      <c r="C17" s="31">
        <v>1406105</v>
      </c>
      <c r="D17" s="32">
        <v>0</v>
      </c>
      <c r="E17" s="31">
        <f t="shared" si="1"/>
        <v>1406105</v>
      </c>
      <c r="F17" s="32">
        <v>690909</v>
      </c>
      <c r="G17" s="31">
        <v>690909</v>
      </c>
      <c r="H17" s="33">
        <f t="shared" si="0"/>
        <v>715196</v>
      </c>
      <c r="J17" s="30"/>
    </row>
    <row r="18" spans="2:10" ht="15" customHeight="1" x14ac:dyDescent="0.25">
      <c r="B18" s="28" t="s">
        <v>22</v>
      </c>
      <c r="C18" s="31">
        <v>1756541</v>
      </c>
      <c r="D18" s="32">
        <v>0</v>
      </c>
      <c r="E18" s="31">
        <f t="shared" si="1"/>
        <v>1756541</v>
      </c>
      <c r="F18" s="32">
        <v>852293</v>
      </c>
      <c r="G18" s="31">
        <v>852293</v>
      </c>
      <c r="H18" s="33">
        <f t="shared" si="0"/>
        <v>904248</v>
      </c>
      <c r="J18" s="30"/>
    </row>
    <row r="19" spans="2:10" ht="15" customHeight="1" x14ac:dyDescent="0.25">
      <c r="B19" s="28" t="s">
        <v>23</v>
      </c>
      <c r="C19" s="31">
        <v>3067030</v>
      </c>
      <c r="D19" s="32">
        <v>0</v>
      </c>
      <c r="E19" s="31">
        <f t="shared" si="1"/>
        <v>3067030</v>
      </c>
      <c r="F19" s="32">
        <v>1481534</v>
      </c>
      <c r="G19" s="31">
        <v>1481534</v>
      </c>
      <c r="H19" s="33">
        <f t="shared" si="0"/>
        <v>1585496</v>
      </c>
      <c r="J19" s="30"/>
    </row>
    <row r="20" spans="2:10" ht="21.75" customHeight="1" x14ac:dyDescent="0.25">
      <c r="B20" s="28" t="s">
        <v>24</v>
      </c>
      <c r="C20" s="31">
        <v>2697749</v>
      </c>
      <c r="D20" s="32">
        <v>0</v>
      </c>
      <c r="E20" s="31">
        <f t="shared" si="1"/>
        <v>2697749</v>
      </c>
      <c r="F20" s="32">
        <v>741737</v>
      </c>
      <c r="G20" s="31">
        <v>741737</v>
      </c>
      <c r="H20" s="33">
        <f t="shared" si="0"/>
        <v>1956012</v>
      </c>
      <c r="J20" s="30"/>
    </row>
    <row r="21" spans="2:10" ht="15" customHeight="1" x14ac:dyDescent="0.25">
      <c r="B21" s="28" t="s">
        <v>25</v>
      </c>
      <c r="C21" s="31">
        <v>3809728</v>
      </c>
      <c r="D21" s="32">
        <v>0</v>
      </c>
      <c r="E21" s="31">
        <f t="shared" si="1"/>
        <v>3809728</v>
      </c>
      <c r="F21" s="32">
        <v>1950415</v>
      </c>
      <c r="G21" s="31">
        <v>1950415</v>
      </c>
      <c r="H21" s="33">
        <f t="shared" si="0"/>
        <v>1859313</v>
      </c>
      <c r="J21" s="30"/>
    </row>
    <row r="22" spans="2:10" ht="15" customHeight="1" x14ac:dyDescent="0.25">
      <c r="B22" s="28" t="s">
        <v>26</v>
      </c>
      <c r="C22" s="31">
        <v>981560</v>
      </c>
      <c r="D22" s="32">
        <v>0</v>
      </c>
      <c r="E22" s="31">
        <f t="shared" si="1"/>
        <v>981560</v>
      </c>
      <c r="F22" s="32">
        <v>436487</v>
      </c>
      <c r="G22" s="31">
        <v>436487</v>
      </c>
      <c r="H22" s="33">
        <f t="shared" si="0"/>
        <v>545073</v>
      </c>
      <c r="J22" s="30"/>
    </row>
    <row r="23" spans="2:10" ht="15" customHeight="1" x14ac:dyDescent="0.25">
      <c r="B23" s="28" t="s">
        <v>27</v>
      </c>
      <c r="C23" s="31">
        <v>3276161980</v>
      </c>
      <c r="D23" s="32">
        <v>2507870101</v>
      </c>
      <c r="E23" s="31">
        <f t="shared" si="1"/>
        <v>5784032081</v>
      </c>
      <c r="F23" s="32">
        <v>7258964955</v>
      </c>
      <c r="G23" s="31">
        <v>7258964955</v>
      </c>
      <c r="H23" s="33">
        <f t="shared" si="0"/>
        <v>-1474932874</v>
      </c>
      <c r="J23" s="30"/>
    </row>
    <row r="24" spans="2:10" ht="15" customHeight="1" x14ac:dyDescent="0.25">
      <c r="B24" s="28" t="s">
        <v>28</v>
      </c>
      <c r="C24" s="31">
        <v>1976349</v>
      </c>
      <c r="D24" s="32">
        <v>45136</v>
      </c>
      <c r="E24" s="31">
        <f t="shared" si="1"/>
        <v>2021485</v>
      </c>
      <c r="F24" s="32">
        <v>1035873</v>
      </c>
      <c r="G24" s="31">
        <v>1035873</v>
      </c>
      <c r="H24" s="33">
        <f t="shared" si="0"/>
        <v>985612</v>
      </c>
      <c r="J24" s="30"/>
    </row>
    <row r="25" spans="2:10" ht="15" customHeight="1" x14ac:dyDescent="0.25">
      <c r="B25" s="28" t="s">
        <v>29</v>
      </c>
      <c r="C25" s="31">
        <v>1763373</v>
      </c>
      <c r="D25" s="32">
        <v>0</v>
      </c>
      <c r="E25" s="31">
        <f t="shared" si="1"/>
        <v>1763373</v>
      </c>
      <c r="F25" s="32">
        <v>1624639</v>
      </c>
      <c r="G25" s="31">
        <v>1624639</v>
      </c>
      <c r="H25" s="33">
        <f t="shared" si="0"/>
        <v>138734</v>
      </c>
      <c r="J25" s="30"/>
    </row>
    <row r="26" spans="2:10" ht="15" customHeight="1" x14ac:dyDescent="0.25">
      <c r="B26" s="28" t="s">
        <v>30</v>
      </c>
      <c r="C26" s="31">
        <v>880443</v>
      </c>
      <c r="D26" s="32">
        <v>0</v>
      </c>
      <c r="E26" s="31">
        <f t="shared" si="1"/>
        <v>880443</v>
      </c>
      <c r="F26" s="32">
        <v>468829</v>
      </c>
      <c r="G26" s="31">
        <v>468829</v>
      </c>
      <c r="H26" s="33">
        <f t="shared" si="0"/>
        <v>411614</v>
      </c>
      <c r="J26" s="30"/>
    </row>
    <row r="27" spans="2:10" ht="15" customHeight="1" x14ac:dyDescent="0.25">
      <c r="B27" s="28" t="s">
        <v>31</v>
      </c>
      <c r="C27" s="31">
        <v>0</v>
      </c>
      <c r="D27" s="32">
        <v>1541375</v>
      </c>
      <c r="E27" s="31">
        <f t="shared" si="1"/>
        <v>1541375</v>
      </c>
      <c r="F27" s="32">
        <v>0</v>
      </c>
      <c r="G27" s="31">
        <v>0</v>
      </c>
      <c r="H27" s="33">
        <f t="shared" si="0"/>
        <v>1541375</v>
      </c>
      <c r="J27" s="30"/>
    </row>
    <row r="28" spans="2:10" ht="15" customHeight="1" x14ac:dyDescent="0.25">
      <c r="B28" s="28" t="s">
        <v>32</v>
      </c>
      <c r="C28" s="31">
        <v>344746046</v>
      </c>
      <c r="D28" s="32">
        <v>781791760</v>
      </c>
      <c r="E28" s="31">
        <f t="shared" si="1"/>
        <v>1126537806</v>
      </c>
      <c r="F28" s="32">
        <v>854303968</v>
      </c>
      <c r="G28" s="31">
        <v>854303968</v>
      </c>
      <c r="H28" s="33">
        <f t="shared" si="0"/>
        <v>272233838</v>
      </c>
      <c r="J28" s="30"/>
    </row>
    <row r="29" spans="2:10" ht="15" customHeight="1" x14ac:dyDescent="0.25">
      <c r="B29" s="28" t="s">
        <v>33</v>
      </c>
      <c r="C29" s="31">
        <v>26759289</v>
      </c>
      <c r="D29" s="32">
        <v>71166411</v>
      </c>
      <c r="E29" s="31">
        <f t="shared" si="1"/>
        <v>97925700</v>
      </c>
      <c r="F29" s="32">
        <v>77803090</v>
      </c>
      <c r="G29" s="31">
        <v>77803090</v>
      </c>
      <c r="H29" s="33">
        <f t="shared" si="0"/>
        <v>20122610</v>
      </c>
      <c r="J29" s="30"/>
    </row>
    <row r="30" spans="2:10" ht="15" customHeight="1" x14ac:dyDescent="0.25">
      <c r="B30" s="28" t="s">
        <v>34</v>
      </c>
      <c r="C30" s="31">
        <v>23823848</v>
      </c>
      <c r="D30" s="32">
        <v>55297898</v>
      </c>
      <c r="E30" s="31">
        <f t="shared" si="1"/>
        <v>79121746</v>
      </c>
      <c r="F30" s="32">
        <v>50058162</v>
      </c>
      <c r="G30" s="31">
        <v>50058162</v>
      </c>
      <c r="H30" s="33">
        <f t="shared" si="0"/>
        <v>29063584</v>
      </c>
      <c r="J30" s="30"/>
    </row>
    <row r="31" spans="2:10" ht="15" customHeight="1" x14ac:dyDescent="0.25">
      <c r="B31" s="28" t="s">
        <v>35</v>
      </c>
      <c r="C31" s="31">
        <v>85539380</v>
      </c>
      <c r="D31" s="32">
        <v>153371064</v>
      </c>
      <c r="E31" s="31">
        <f t="shared" si="1"/>
        <v>238910444</v>
      </c>
      <c r="F31" s="32">
        <v>145810326</v>
      </c>
      <c r="G31" s="31">
        <v>145810326</v>
      </c>
      <c r="H31" s="33">
        <f t="shared" si="0"/>
        <v>93100118</v>
      </c>
      <c r="J31" s="30"/>
    </row>
    <row r="32" spans="2:10" ht="15" customHeight="1" x14ac:dyDescent="0.25">
      <c r="B32" s="28" t="s">
        <v>36</v>
      </c>
      <c r="C32" s="31">
        <v>20070534</v>
      </c>
      <c r="D32" s="32">
        <v>66655225</v>
      </c>
      <c r="E32" s="31">
        <f t="shared" si="1"/>
        <v>86725759</v>
      </c>
      <c r="F32" s="32">
        <v>63416520</v>
      </c>
      <c r="G32" s="31">
        <v>63416520</v>
      </c>
      <c r="H32" s="33">
        <f t="shared" si="0"/>
        <v>23309239</v>
      </c>
      <c r="J32" s="30"/>
    </row>
    <row r="33" spans="2:10" ht="15" customHeight="1" x14ac:dyDescent="0.25">
      <c r="B33" s="28" t="s">
        <v>37</v>
      </c>
      <c r="C33" s="31">
        <v>55645059</v>
      </c>
      <c r="D33" s="32">
        <v>-1630992</v>
      </c>
      <c r="E33" s="31">
        <f t="shared" si="1"/>
        <v>54014067</v>
      </c>
      <c r="F33" s="32">
        <v>29193341</v>
      </c>
      <c r="G33" s="31">
        <v>29193341</v>
      </c>
      <c r="H33" s="33">
        <f t="shared" si="0"/>
        <v>24820726</v>
      </c>
      <c r="J33" s="30"/>
    </row>
    <row r="34" spans="2:10" ht="15" customHeight="1" x14ac:dyDescent="0.25">
      <c r="B34" s="28" t="s">
        <v>38</v>
      </c>
      <c r="C34" s="31">
        <v>22254445</v>
      </c>
      <c r="D34" s="32">
        <v>-2226777</v>
      </c>
      <c r="E34" s="31">
        <f t="shared" si="1"/>
        <v>20027668</v>
      </c>
      <c r="F34" s="32">
        <v>8357283</v>
      </c>
      <c r="G34" s="31">
        <v>8357283</v>
      </c>
      <c r="H34" s="33">
        <f t="shared" si="0"/>
        <v>11670385</v>
      </c>
      <c r="J34" s="30"/>
    </row>
    <row r="35" spans="2:10" ht="15" customHeight="1" x14ac:dyDescent="0.25">
      <c r="B35" s="28" t="s">
        <v>39</v>
      </c>
      <c r="C35" s="31">
        <v>5277696</v>
      </c>
      <c r="D35" s="32">
        <v>-100000</v>
      </c>
      <c r="E35" s="31">
        <f t="shared" si="1"/>
        <v>5177696</v>
      </c>
      <c r="F35" s="32">
        <v>3019198</v>
      </c>
      <c r="G35" s="31">
        <v>3019198</v>
      </c>
      <c r="H35" s="33">
        <f t="shared" si="0"/>
        <v>2158498</v>
      </c>
      <c r="J35" s="30"/>
    </row>
    <row r="36" spans="2:10" ht="15" customHeight="1" x14ac:dyDescent="0.25">
      <c r="B36" s="28" t="s">
        <v>40</v>
      </c>
      <c r="C36" s="31">
        <v>6898409</v>
      </c>
      <c r="D36" s="32">
        <v>100000</v>
      </c>
      <c r="E36" s="31">
        <f t="shared" si="1"/>
        <v>6998409</v>
      </c>
      <c r="F36" s="32">
        <v>4034904</v>
      </c>
      <c r="G36" s="31">
        <v>4034904</v>
      </c>
      <c r="H36" s="33">
        <f t="shared" si="0"/>
        <v>2963505</v>
      </c>
      <c r="J36" s="30"/>
    </row>
    <row r="37" spans="2:10" ht="15" customHeight="1" x14ac:dyDescent="0.25">
      <c r="B37" s="28" t="s">
        <v>41</v>
      </c>
      <c r="C37" s="31">
        <v>672976845</v>
      </c>
      <c r="D37" s="32">
        <v>294712749</v>
      </c>
      <c r="E37" s="31">
        <f t="shared" si="1"/>
        <v>967689594</v>
      </c>
      <c r="F37" s="32">
        <v>854586927</v>
      </c>
      <c r="G37" s="31">
        <v>854586927</v>
      </c>
      <c r="H37" s="33">
        <f t="shared" si="0"/>
        <v>113102667</v>
      </c>
      <c r="J37" s="30"/>
    </row>
    <row r="38" spans="2:10" ht="15" customHeight="1" thickBot="1" x14ac:dyDescent="0.3">
      <c r="B38" s="27"/>
      <c r="C38" s="34"/>
      <c r="D38" s="35"/>
      <c r="E38" s="31"/>
      <c r="F38" s="35"/>
      <c r="G38" s="34"/>
      <c r="H38" s="33"/>
    </row>
    <row r="39" spans="2:10" ht="15" customHeight="1" thickBot="1" x14ac:dyDescent="0.3">
      <c r="B39" s="29" t="s">
        <v>42</v>
      </c>
      <c r="C39" s="36">
        <f>SUM(C9:C38)</f>
        <v>4576415846</v>
      </c>
      <c r="D39" s="37">
        <f>SUM(D9:D38)</f>
        <v>3928593950</v>
      </c>
      <c r="E39" s="38">
        <f>SUM(C39,D39)</f>
        <v>8505009796</v>
      </c>
      <c r="F39" s="37">
        <f>SUM(F9:F38)</f>
        <v>9367380855</v>
      </c>
      <c r="G39" s="36">
        <f>SUM(G9:G38)</f>
        <v>9367380855</v>
      </c>
      <c r="H39" s="39">
        <f>E39-F39</f>
        <v>-862371059</v>
      </c>
      <c r="J39" s="30"/>
    </row>
    <row r="47" spans="2:10" x14ac:dyDescent="0.25">
      <c r="B47" s="40" t="s">
        <v>43</v>
      </c>
      <c r="C47" s="40"/>
      <c r="D47" s="40"/>
      <c r="F47" s="40" t="s">
        <v>44</v>
      </c>
    </row>
    <row r="48" spans="2:10" x14ac:dyDescent="0.25">
      <c r="B48" s="40" t="s">
        <v>45</v>
      </c>
      <c r="C48" s="40"/>
      <c r="D48" s="40"/>
      <c r="F48" s="40" t="s">
        <v>46</v>
      </c>
    </row>
  </sheetData>
  <mergeCells count="7"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Erika Contreras Coronado</dc:creator>
  <cp:lastModifiedBy>Alma Erika Contreras Coronado</cp:lastModifiedBy>
  <cp:lastPrinted>2022-01-31T19:45:31Z</cp:lastPrinted>
  <dcterms:created xsi:type="dcterms:W3CDTF">2022-01-31T19:32:57Z</dcterms:created>
  <dcterms:modified xsi:type="dcterms:W3CDTF">2022-01-31T19:46:17Z</dcterms:modified>
</cp:coreProperties>
</file>